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62764\Desktop\"/>
    </mc:Choice>
  </mc:AlternateContent>
  <xr:revisionPtr revIDLastSave="0" documentId="13_ncr:1_{42312143-58DD-41EE-A8C8-B5ED739CF916}" xr6:coauthVersionLast="47" xr6:coauthVersionMax="47" xr10:uidLastSave="{00000000-0000-0000-0000-000000000000}"/>
  <bookViews>
    <workbookView xWindow="-110" yWindow="-110" windowWidth="19420" windowHeight="10420" xr2:uid="{798786AF-8DB1-4106-A447-172FC049339E}"/>
  </bookViews>
  <sheets>
    <sheet name="Management Package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N64" i="1" s="1"/>
  <c r="M63" i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E63" i="1"/>
  <c r="E64" i="1" s="1"/>
  <c r="D63" i="1"/>
  <c r="D64" i="1" s="1"/>
  <c r="C63" i="1"/>
  <c r="C64" i="1" s="1"/>
  <c r="B63" i="1"/>
  <c r="B64" i="1" s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58" i="1"/>
  <c r="J58" i="1"/>
  <c r="F58" i="1"/>
  <c r="N57" i="1"/>
  <c r="M57" i="1"/>
  <c r="M58" i="1" s="1"/>
  <c r="L57" i="1"/>
  <c r="L58" i="1" s="1"/>
  <c r="K57" i="1"/>
  <c r="K58" i="1" s="1"/>
  <c r="J57" i="1"/>
  <c r="I57" i="1"/>
  <c r="I58" i="1" s="1"/>
  <c r="H57" i="1"/>
  <c r="H58" i="1" s="1"/>
  <c r="G57" i="1"/>
  <c r="G58" i="1" s="1"/>
  <c r="F57" i="1"/>
  <c r="E57" i="1"/>
  <c r="E58" i="1" s="1"/>
  <c r="D57" i="1"/>
  <c r="D58" i="1" s="1"/>
  <c r="C57" i="1"/>
  <c r="C58" i="1" s="1"/>
  <c r="B57" i="1"/>
  <c r="B58" i="1" s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F52" i="1"/>
  <c r="C52" i="1"/>
  <c r="L51" i="1"/>
  <c r="L52" i="1" s="1"/>
  <c r="J51" i="1"/>
  <c r="J52" i="1" s="1"/>
  <c r="I51" i="1"/>
  <c r="I52" i="1" s="1"/>
  <c r="H51" i="1"/>
  <c r="H52" i="1" s="1"/>
  <c r="G51" i="1"/>
  <c r="G52" i="1" s="1"/>
  <c r="F51" i="1"/>
  <c r="E51" i="1"/>
  <c r="E52" i="1" s="1"/>
  <c r="D51" i="1"/>
  <c r="D52" i="1" s="1"/>
  <c r="C51" i="1"/>
  <c r="B51" i="1"/>
  <c r="B52" i="1" s="1"/>
  <c r="L50" i="1"/>
  <c r="J50" i="1"/>
  <c r="I50" i="1"/>
  <c r="H50" i="1"/>
  <c r="G50" i="1"/>
  <c r="F50" i="1"/>
  <c r="E50" i="1"/>
  <c r="D50" i="1"/>
  <c r="C50" i="1"/>
  <c r="B50" i="1"/>
  <c r="N45" i="1"/>
  <c r="N46" i="1" s="1"/>
  <c r="M45" i="1"/>
  <c r="M46" i="1" s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0" i="1"/>
  <c r="N39" i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B39" i="1"/>
  <c r="B40" i="1" s="1"/>
  <c r="N38" i="1"/>
  <c r="M38" i="1"/>
  <c r="L38" i="1"/>
  <c r="K38" i="1"/>
  <c r="J38" i="1"/>
  <c r="I38" i="1"/>
  <c r="H38" i="1"/>
  <c r="G38" i="1"/>
  <c r="F38" i="1"/>
  <c r="E38" i="1"/>
  <c r="D38" i="1"/>
  <c r="C38" i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30" i="1"/>
  <c r="B31" i="1" s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L25" i="1"/>
  <c r="K25" i="1"/>
  <c r="G25" i="1"/>
  <c r="N24" i="1"/>
  <c r="N25" i="1" s="1"/>
  <c r="M24" i="1"/>
  <c r="M25" i="1" s="1"/>
  <c r="L24" i="1"/>
  <c r="K24" i="1"/>
  <c r="J24" i="1"/>
  <c r="J25" i="1" s="1"/>
  <c r="I24" i="1"/>
  <c r="I25" i="1" s="1"/>
  <c r="H24" i="1"/>
  <c r="H25" i="1" s="1"/>
  <c r="G24" i="1"/>
  <c r="F24" i="1"/>
  <c r="F25" i="1" s="1"/>
  <c r="E24" i="1"/>
  <c r="E25" i="1" s="1"/>
  <c r="D24" i="1"/>
  <c r="D25" i="1" s="1"/>
  <c r="C24" i="1"/>
  <c r="C25" i="1" s="1"/>
  <c r="B24" i="1"/>
  <c r="B25" i="1" s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L19" i="1"/>
  <c r="H19" i="1"/>
  <c r="G19" i="1"/>
  <c r="L18" i="1"/>
  <c r="J18" i="1"/>
  <c r="J19" i="1" s="1"/>
  <c r="I18" i="1"/>
  <c r="I19" i="1" s="1"/>
  <c r="H18" i="1"/>
  <c r="G18" i="1"/>
  <c r="F18" i="1"/>
  <c r="F19" i="1" s="1"/>
  <c r="E18" i="1"/>
  <c r="E19" i="1" s="1"/>
  <c r="D18" i="1"/>
  <c r="D19" i="1" s="1"/>
  <c r="C18" i="1"/>
  <c r="C19" i="1" s="1"/>
  <c r="B18" i="1"/>
  <c r="B19" i="1" s="1"/>
  <c r="L17" i="1"/>
  <c r="J17" i="1"/>
  <c r="I17" i="1"/>
  <c r="H17" i="1"/>
  <c r="G17" i="1"/>
  <c r="F17" i="1"/>
  <c r="E17" i="1"/>
  <c r="D17" i="1"/>
  <c r="C17" i="1"/>
  <c r="B17" i="1"/>
  <c r="F13" i="1"/>
  <c r="E13" i="1"/>
  <c r="L12" i="1"/>
  <c r="L13" i="1" s="1"/>
  <c r="J12" i="1"/>
  <c r="J13" i="1" s="1"/>
  <c r="I12" i="1"/>
  <c r="I13" i="1" s="1"/>
  <c r="H12" i="1"/>
  <c r="H13" i="1" s="1"/>
  <c r="G12" i="1"/>
  <c r="G13" i="1" s="1"/>
  <c r="F12" i="1"/>
  <c r="E12" i="1"/>
  <c r="D12" i="1"/>
  <c r="D13" i="1" s="1"/>
  <c r="C12" i="1"/>
  <c r="C13" i="1" s="1"/>
  <c r="B12" i="1"/>
  <c r="B13" i="1" s="1"/>
  <c r="L11" i="1"/>
  <c r="J11" i="1"/>
  <c r="I11" i="1"/>
  <c r="H11" i="1"/>
  <c r="G11" i="1"/>
  <c r="F11" i="1"/>
  <c r="E11" i="1"/>
  <c r="D11" i="1"/>
  <c r="C11" i="1"/>
  <c r="B11" i="1"/>
  <c r="L6" i="1"/>
  <c r="L7" i="1" s="1"/>
  <c r="J6" i="1"/>
  <c r="J7" i="1" s="1"/>
  <c r="I6" i="1"/>
  <c r="I7" i="1" s="1"/>
  <c r="H6" i="1"/>
  <c r="H7" i="1" s="1"/>
  <c r="G6" i="1"/>
  <c r="G7" i="1" s="1"/>
  <c r="F6" i="1"/>
  <c r="F7" i="1" s="1"/>
  <c r="E6" i="1"/>
  <c r="E7" i="1" s="1"/>
  <c r="D6" i="1"/>
  <c r="D7" i="1" s="1"/>
  <c r="C6" i="1"/>
  <c r="C7" i="1" s="1"/>
  <c r="B6" i="1"/>
  <c r="B7" i="1" s="1"/>
  <c r="L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<sst xmlns="http://schemas.openxmlformats.org/spreadsheetml/2006/main" count="12" uniqueCount="11">
  <si>
    <t>Start</t>
  </si>
  <si>
    <t>EMT</t>
  </si>
  <si>
    <t>Paramedic</t>
  </si>
  <si>
    <t>Dispatcher</t>
  </si>
  <si>
    <t>EIT</t>
  </si>
  <si>
    <t>Spec Trans</t>
  </si>
  <si>
    <t>Mechanic</t>
  </si>
  <si>
    <t>Supply</t>
  </si>
  <si>
    <t>Call Taker</t>
  </si>
  <si>
    <t>Courier</t>
  </si>
  <si>
    <t>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</si>
</sst>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3F37-D3B6-4DA9-81CA-1BC0F73E7F77}">
  <dimension ref="A1:N64"/>
  <sheetViews>
    <sheetView tabSelected="1" workbookViewId="0">
      <selection activeCell="Q11" sqref="Q11"/>
    </sheetView>
  </sheetViews>
  <sheetFormatPr defaultRowHeight="14.5" x14ac:dyDescent="0.35"/>
  <cols>
    <col min="1" max="16384" width="8.7265625" style="2"/>
  </cols>
  <sheetData>
    <row r="1" spans="1:14" x14ac:dyDescent="0.35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</row>
    <row r="2" spans="1:14" x14ac:dyDescent="0.35">
      <c r="A2" s="1" t="s">
        <v>1</v>
      </c>
      <c r="B2" s="3">
        <v>20.66</v>
      </c>
      <c r="C2" s="3">
        <v>21.48</v>
      </c>
      <c r="D2" s="3">
        <v>22.34</v>
      </c>
      <c r="E2" s="3">
        <v>23.24</v>
      </c>
      <c r="F2" s="3">
        <v>24.16</v>
      </c>
      <c r="G2" s="3">
        <v>25.13</v>
      </c>
      <c r="H2" s="3">
        <v>26.01</v>
      </c>
      <c r="I2" s="3">
        <v>26.92</v>
      </c>
      <c r="J2" s="3">
        <v>27.87</v>
      </c>
      <c r="K2" s="3"/>
      <c r="L2" s="3">
        <v>28.84</v>
      </c>
      <c r="M2" s="3"/>
      <c r="N2" s="3"/>
    </row>
    <row r="3" spans="1:14" x14ac:dyDescent="0.35">
      <c r="A3" s="1"/>
      <c r="B3" s="3">
        <v>22.66</v>
      </c>
      <c r="C3" s="3">
        <v>23.45</v>
      </c>
      <c r="D3" s="3">
        <v>24.27</v>
      </c>
      <c r="E3" s="3">
        <v>25</v>
      </c>
      <c r="F3" s="3">
        <v>25.75</v>
      </c>
      <c r="G3" s="3">
        <v>26.52</v>
      </c>
      <c r="H3" s="3">
        <v>27.32</v>
      </c>
      <c r="I3" s="3">
        <v>28.14</v>
      </c>
      <c r="J3" s="3">
        <v>28.98</v>
      </c>
      <c r="K3" s="3"/>
      <c r="L3" s="3">
        <v>30</v>
      </c>
      <c r="M3" s="3"/>
      <c r="N3" s="3"/>
    </row>
    <row r="4" spans="1:14" x14ac:dyDescent="0.35">
      <c r="A4" s="4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/>
      <c r="L4" s="5">
        <v>10</v>
      </c>
      <c r="M4" s="5"/>
      <c r="N4" s="5"/>
    </row>
    <row r="5" spans="1:14" x14ac:dyDescent="0.35">
      <c r="A5" s="1">
        <v>2024</v>
      </c>
      <c r="B5" s="6">
        <f>(B3-B2)/B2</f>
        <v>9.6805421103581799E-2</v>
      </c>
      <c r="C5" s="6">
        <f t="shared" ref="C5:L5" si="0">(C3-C2)/C2</f>
        <v>9.1713221601489703E-2</v>
      </c>
      <c r="D5" s="6">
        <f t="shared" si="0"/>
        <v>8.6392121754700082E-2</v>
      </c>
      <c r="E5" s="6">
        <f t="shared" si="0"/>
        <v>7.5731497418244476E-2</v>
      </c>
      <c r="F5" s="6">
        <f t="shared" si="0"/>
        <v>6.5811258278145685E-2</v>
      </c>
      <c r="G5" s="6">
        <f t="shared" si="0"/>
        <v>5.5312375646637511E-2</v>
      </c>
      <c r="H5" s="6">
        <f t="shared" si="0"/>
        <v>5.036524413687038E-2</v>
      </c>
      <c r="I5" s="6">
        <f t="shared" si="0"/>
        <v>4.5319465081723583E-2</v>
      </c>
      <c r="J5" s="6">
        <f>(J3-J2)/J2</f>
        <v>3.982777179763184E-2</v>
      </c>
      <c r="L5" s="6">
        <f t="shared" si="0"/>
        <v>4.0221914008321778E-2</v>
      </c>
      <c r="M5" s="6"/>
    </row>
    <row r="6" spans="1:14" x14ac:dyDescent="0.35">
      <c r="A6" s="1">
        <v>2025</v>
      </c>
      <c r="B6" s="3">
        <f>B3*1.03</f>
        <v>23.3398</v>
      </c>
      <c r="C6" s="3">
        <f t="shared" ref="C6:L6" si="1">C3*1.03</f>
        <v>24.153500000000001</v>
      </c>
      <c r="D6" s="3">
        <f t="shared" si="1"/>
        <v>24.998100000000001</v>
      </c>
      <c r="E6" s="3">
        <f t="shared" si="1"/>
        <v>25.75</v>
      </c>
      <c r="F6" s="3">
        <f t="shared" si="1"/>
        <v>26.522500000000001</v>
      </c>
      <c r="G6" s="3">
        <f t="shared" si="1"/>
        <v>27.3156</v>
      </c>
      <c r="H6" s="3">
        <f t="shared" si="1"/>
        <v>28.139600000000002</v>
      </c>
      <c r="I6" s="3">
        <f t="shared" si="1"/>
        <v>28.984200000000001</v>
      </c>
      <c r="J6" s="3">
        <f t="shared" si="1"/>
        <v>29.849400000000003</v>
      </c>
      <c r="K6" s="3"/>
      <c r="L6" s="3">
        <f t="shared" si="1"/>
        <v>30.900000000000002</v>
      </c>
      <c r="M6" s="3"/>
      <c r="N6" s="7"/>
    </row>
    <row r="7" spans="1:14" x14ac:dyDescent="0.35">
      <c r="A7" s="1">
        <v>2026</v>
      </c>
      <c r="B7" s="3">
        <f>B6*1.025</f>
        <v>23.923295</v>
      </c>
      <c r="C7" s="3">
        <f t="shared" ref="C7:J7" si="2">C6*1.025</f>
        <v>24.757337499999998</v>
      </c>
      <c r="D7" s="3">
        <f t="shared" si="2"/>
        <v>25.6230525</v>
      </c>
      <c r="E7" s="3">
        <f t="shared" si="2"/>
        <v>26.393749999999997</v>
      </c>
      <c r="F7" s="3">
        <f t="shared" si="2"/>
        <v>27.1855625</v>
      </c>
      <c r="G7" s="3">
        <f t="shared" si="2"/>
        <v>27.998489999999997</v>
      </c>
      <c r="H7" s="3">
        <f t="shared" si="2"/>
        <v>28.84309</v>
      </c>
      <c r="I7" s="3">
        <f t="shared" si="2"/>
        <v>29.708804999999998</v>
      </c>
      <c r="J7" s="3">
        <f t="shared" si="2"/>
        <v>30.595635000000001</v>
      </c>
      <c r="K7" s="3"/>
      <c r="L7" s="3">
        <f>L6*1.025</f>
        <v>31.672499999999999</v>
      </c>
      <c r="M7" s="3"/>
      <c r="N7" s="7"/>
    </row>
    <row r="8" spans="1:14" x14ac:dyDescent="0.35">
      <c r="A8" s="1"/>
      <c r="B8" s="6"/>
      <c r="C8" s="6"/>
      <c r="D8" s="6"/>
      <c r="E8" s="6"/>
      <c r="F8" s="6"/>
      <c r="G8" s="6"/>
      <c r="H8" s="6"/>
      <c r="I8" s="6"/>
      <c r="J8" s="6"/>
      <c r="L8" s="6"/>
    </row>
    <row r="9" spans="1:14" x14ac:dyDescent="0.35">
      <c r="A9" s="1" t="s">
        <v>2</v>
      </c>
      <c r="B9" s="2">
        <v>28.31</v>
      </c>
      <c r="C9" s="2">
        <v>29.44</v>
      </c>
      <c r="D9" s="2">
        <v>30.61</v>
      </c>
      <c r="E9" s="2">
        <v>31.83</v>
      </c>
      <c r="F9" s="2">
        <v>33.11</v>
      </c>
      <c r="G9" s="2">
        <v>34.44</v>
      </c>
      <c r="H9" s="2">
        <v>35.64</v>
      </c>
      <c r="I9" s="2">
        <v>36.89</v>
      </c>
      <c r="J9" s="2">
        <v>38.18</v>
      </c>
      <c r="L9" s="2">
        <v>39.51</v>
      </c>
    </row>
    <row r="10" spans="1:14" x14ac:dyDescent="0.35">
      <c r="A10" s="1"/>
      <c r="B10" s="2">
        <v>30.5</v>
      </c>
      <c r="C10" s="2">
        <v>31.72</v>
      </c>
      <c r="D10" s="2">
        <v>32.99</v>
      </c>
      <c r="E10" s="2">
        <v>34.14</v>
      </c>
      <c r="F10" s="2">
        <v>35.340000000000003</v>
      </c>
      <c r="G10" s="2">
        <v>36.58</v>
      </c>
      <c r="H10" s="2">
        <v>37.79</v>
      </c>
      <c r="I10" s="2">
        <v>39.380000000000003</v>
      </c>
      <c r="J10" s="2">
        <v>41.03</v>
      </c>
      <c r="L10" s="2">
        <v>45.33</v>
      </c>
    </row>
    <row r="11" spans="1:14" x14ac:dyDescent="0.35">
      <c r="A11" s="1"/>
      <c r="B11" s="6">
        <f t="shared" ref="B11:L11" si="3">(B10-B9)/B9</f>
        <v>7.7357824090427463E-2</v>
      </c>
      <c r="C11" s="6">
        <f t="shared" si="3"/>
        <v>7.7445652173912957E-2</v>
      </c>
      <c r="D11" s="6">
        <f t="shared" si="3"/>
        <v>7.7752368507023939E-2</v>
      </c>
      <c r="E11" s="6">
        <f t="shared" si="3"/>
        <v>7.2573044297832304E-2</v>
      </c>
      <c r="F11" s="6">
        <f t="shared" si="3"/>
        <v>6.735125339776514E-2</v>
      </c>
      <c r="G11" s="6">
        <f t="shared" si="3"/>
        <v>6.2137049941928015E-2</v>
      </c>
      <c r="H11" s="6">
        <f t="shared" si="3"/>
        <v>6.032547699214362E-2</v>
      </c>
      <c r="I11" s="6">
        <f t="shared" si="3"/>
        <v>6.7497966928707021E-2</v>
      </c>
      <c r="J11" s="6">
        <f>(J10-J9)/J9</f>
        <v>7.4646411733892123E-2</v>
      </c>
      <c r="L11" s="6">
        <f t="shared" si="3"/>
        <v>0.14730447987851178</v>
      </c>
      <c r="M11" s="3"/>
    </row>
    <row r="12" spans="1:14" x14ac:dyDescent="0.35">
      <c r="A12" s="1">
        <v>2025</v>
      </c>
      <c r="B12" s="3">
        <f t="shared" ref="B12:J12" si="4">B10*1.03</f>
        <v>31.414999999999999</v>
      </c>
      <c r="C12" s="3">
        <f t="shared" si="4"/>
        <v>32.671599999999998</v>
      </c>
      <c r="D12" s="3">
        <f t="shared" si="4"/>
        <v>33.979700000000001</v>
      </c>
      <c r="E12" s="3">
        <f t="shared" si="4"/>
        <v>35.164200000000001</v>
      </c>
      <c r="F12" s="3">
        <f t="shared" si="4"/>
        <v>36.400200000000005</v>
      </c>
      <c r="G12" s="3">
        <f t="shared" si="4"/>
        <v>37.677399999999999</v>
      </c>
      <c r="H12" s="3">
        <f t="shared" si="4"/>
        <v>38.923699999999997</v>
      </c>
      <c r="I12" s="3">
        <f t="shared" si="4"/>
        <v>40.561400000000006</v>
      </c>
      <c r="J12" s="3">
        <f t="shared" si="4"/>
        <v>42.260899999999999</v>
      </c>
      <c r="L12" s="3">
        <f>L10*1.03</f>
        <v>46.689900000000002</v>
      </c>
    </row>
    <row r="13" spans="1:14" x14ac:dyDescent="0.35">
      <c r="A13" s="1">
        <v>2026</v>
      </c>
      <c r="B13" s="3">
        <f>B12*1.025</f>
        <v>32.200374999999994</v>
      </c>
      <c r="C13" s="3">
        <f t="shared" ref="C13:J13" si="5">C12*1.025</f>
        <v>33.488389999999995</v>
      </c>
      <c r="D13" s="3">
        <f t="shared" si="5"/>
        <v>34.829192499999998</v>
      </c>
      <c r="E13" s="3">
        <f t="shared" si="5"/>
        <v>36.043304999999997</v>
      </c>
      <c r="F13" s="3">
        <f t="shared" si="5"/>
        <v>37.310205000000003</v>
      </c>
      <c r="G13" s="3">
        <f t="shared" si="5"/>
        <v>38.619334999999992</v>
      </c>
      <c r="H13" s="3">
        <f t="shared" si="5"/>
        <v>39.896792499999997</v>
      </c>
      <c r="I13" s="3">
        <f t="shared" si="5"/>
        <v>41.575435000000006</v>
      </c>
      <c r="J13" s="3">
        <f t="shared" si="5"/>
        <v>43.317422499999992</v>
      </c>
      <c r="L13" s="3">
        <f>L12*1.025</f>
        <v>47.857147499999996</v>
      </c>
    </row>
    <row r="14" spans="1:14" x14ac:dyDescent="0.35">
      <c r="A14" s="1"/>
      <c r="B14" s="6"/>
      <c r="C14" s="6"/>
      <c r="D14" s="6"/>
      <c r="E14" s="6"/>
      <c r="F14" s="6"/>
      <c r="G14" s="6"/>
      <c r="H14" s="6"/>
      <c r="I14" s="6"/>
      <c r="J14" s="6"/>
      <c r="L14" s="6"/>
    </row>
    <row r="15" spans="1:14" x14ac:dyDescent="0.35">
      <c r="A15" s="1" t="s">
        <v>3</v>
      </c>
      <c r="B15" s="2">
        <v>28.31</v>
      </c>
      <c r="C15" s="2">
        <v>29.44</v>
      </c>
      <c r="D15" s="2">
        <v>30.61</v>
      </c>
      <c r="E15" s="2">
        <v>31.83</v>
      </c>
      <c r="F15" s="2">
        <v>33.11</v>
      </c>
      <c r="G15" s="2">
        <v>34.44</v>
      </c>
      <c r="H15" s="2">
        <v>35.64</v>
      </c>
      <c r="I15" s="2">
        <v>36.89</v>
      </c>
      <c r="J15" s="2">
        <v>38.18</v>
      </c>
      <c r="L15" s="2">
        <v>39.51</v>
      </c>
    </row>
    <row r="16" spans="1:14" x14ac:dyDescent="0.35">
      <c r="A16" s="1"/>
      <c r="B16" s="2">
        <v>30.5</v>
      </c>
      <c r="C16" s="2">
        <v>31.72</v>
      </c>
      <c r="D16" s="2">
        <v>32.99</v>
      </c>
      <c r="E16" s="2">
        <v>34.14</v>
      </c>
      <c r="F16" s="2">
        <v>35.340000000000003</v>
      </c>
      <c r="G16" s="2">
        <v>36.58</v>
      </c>
      <c r="H16" s="2">
        <v>37.79</v>
      </c>
      <c r="I16" s="2">
        <v>39.380000000000003</v>
      </c>
      <c r="J16" s="2">
        <v>41.03</v>
      </c>
      <c r="L16" s="2">
        <v>45.33</v>
      </c>
    </row>
    <row r="17" spans="1:14" x14ac:dyDescent="0.35">
      <c r="A17" s="1"/>
      <c r="B17" s="6">
        <f t="shared" ref="B17:J17" si="6">(B16-B15)/B15</f>
        <v>7.7357824090427463E-2</v>
      </c>
      <c r="C17" s="6">
        <f t="shared" si="6"/>
        <v>7.7445652173912957E-2</v>
      </c>
      <c r="D17" s="6">
        <f t="shared" si="6"/>
        <v>7.7752368507023939E-2</v>
      </c>
      <c r="E17" s="6">
        <f t="shared" si="6"/>
        <v>7.2573044297832304E-2</v>
      </c>
      <c r="F17" s="6">
        <f t="shared" si="6"/>
        <v>6.735125339776514E-2</v>
      </c>
      <c r="G17" s="6">
        <f t="shared" si="6"/>
        <v>6.2137049941928015E-2</v>
      </c>
      <c r="H17" s="6">
        <f t="shared" si="6"/>
        <v>6.032547699214362E-2</v>
      </c>
      <c r="I17" s="6">
        <f t="shared" si="6"/>
        <v>6.7497966928707021E-2</v>
      </c>
      <c r="J17" s="6">
        <f t="shared" si="6"/>
        <v>7.4646411733892123E-2</v>
      </c>
      <c r="L17" s="6">
        <f t="shared" ref="L17" si="7">(L16-L15)/L15</f>
        <v>0.14730447987851178</v>
      </c>
    </row>
    <row r="18" spans="1:14" x14ac:dyDescent="0.35">
      <c r="A18" s="1">
        <v>2025</v>
      </c>
      <c r="B18" s="3">
        <f t="shared" ref="B18:J18" si="8">B16*1.03</f>
        <v>31.414999999999999</v>
      </c>
      <c r="C18" s="3">
        <f t="shared" si="8"/>
        <v>32.671599999999998</v>
      </c>
      <c r="D18" s="3">
        <f t="shared" si="8"/>
        <v>33.979700000000001</v>
      </c>
      <c r="E18" s="3">
        <f t="shared" si="8"/>
        <v>35.164200000000001</v>
      </c>
      <c r="F18" s="3">
        <f t="shared" si="8"/>
        <v>36.400200000000005</v>
      </c>
      <c r="G18" s="3">
        <f t="shared" si="8"/>
        <v>37.677399999999999</v>
      </c>
      <c r="H18" s="3">
        <f t="shared" si="8"/>
        <v>38.923699999999997</v>
      </c>
      <c r="I18" s="3">
        <f t="shared" si="8"/>
        <v>40.561400000000006</v>
      </c>
      <c r="J18" s="3">
        <f t="shared" si="8"/>
        <v>42.260899999999999</v>
      </c>
      <c r="L18" s="3">
        <f t="shared" ref="L18" si="9">L16*1.03</f>
        <v>46.689900000000002</v>
      </c>
    </row>
    <row r="19" spans="1:14" x14ac:dyDescent="0.35">
      <c r="A19" s="1">
        <v>2026</v>
      </c>
      <c r="B19" s="3">
        <f>B18*1.025</f>
        <v>32.200374999999994</v>
      </c>
      <c r="C19" s="3">
        <f t="shared" ref="C19:J19" si="10">C18*1.025</f>
        <v>33.488389999999995</v>
      </c>
      <c r="D19" s="3">
        <f t="shared" si="10"/>
        <v>34.829192499999998</v>
      </c>
      <c r="E19" s="3">
        <f t="shared" si="10"/>
        <v>36.043304999999997</v>
      </c>
      <c r="F19" s="3">
        <f t="shared" si="10"/>
        <v>37.310205000000003</v>
      </c>
      <c r="G19" s="3">
        <f t="shared" si="10"/>
        <v>38.619334999999992</v>
      </c>
      <c r="H19" s="3">
        <f t="shared" si="10"/>
        <v>39.896792499999997</v>
      </c>
      <c r="I19" s="3">
        <f t="shared" si="10"/>
        <v>41.575435000000006</v>
      </c>
      <c r="J19" s="3">
        <f t="shared" si="10"/>
        <v>43.317422499999992</v>
      </c>
      <c r="L19" s="3">
        <f>L18*1.025</f>
        <v>47.857147499999996</v>
      </c>
    </row>
    <row r="20" spans="1:14" x14ac:dyDescent="0.35">
      <c r="A20" s="1"/>
      <c r="B20" s="6"/>
      <c r="C20" s="6"/>
      <c r="D20" s="6"/>
      <c r="E20" s="6"/>
      <c r="F20" s="6"/>
      <c r="G20" s="6"/>
      <c r="H20" s="6"/>
      <c r="I20" s="6"/>
      <c r="J20" s="6"/>
      <c r="L20" s="6"/>
    </row>
    <row r="21" spans="1:14" x14ac:dyDescent="0.35">
      <c r="A21" s="1" t="s">
        <v>4</v>
      </c>
      <c r="B21" s="2">
        <v>17.29</v>
      </c>
      <c r="C21" s="2">
        <v>18.010000000000002</v>
      </c>
      <c r="D21" s="2">
        <v>18.79</v>
      </c>
      <c r="E21" s="2">
        <v>19.579999999999998</v>
      </c>
      <c r="F21" s="2">
        <v>20.420000000000002</v>
      </c>
      <c r="G21" s="2">
        <v>21.24</v>
      </c>
      <c r="H21" s="2">
        <v>22.08</v>
      </c>
      <c r="I21" s="2">
        <v>22.53</v>
      </c>
      <c r="J21" s="2">
        <v>22.97</v>
      </c>
      <c r="K21" s="2">
        <v>23.44</v>
      </c>
      <c r="L21" s="2">
        <v>23.9</v>
      </c>
      <c r="M21" s="2">
        <v>24.39</v>
      </c>
      <c r="N21" s="2">
        <v>24.87</v>
      </c>
    </row>
    <row r="22" spans="1:14" x14ac:dyDescent="0.35">
      <c r="A22" s="1"/>
      <c r="B22" s="2">
        <v>18.97</v>
      </c>
      <c r="C22" s="2">
        <v>19.73</v>
      </c>
      <c r="D22" s="2">
        <v>20.52</v>
      </c>
      <c r="E22" s="2">
        <v>21.34</v>
      </c>
      <c r="F22" s="2">
        <v>22.19</v>
      </c>
      <c r="G22" s="2">
        <v>23.08</v>
      </c>
      <c r="H22" s="2">
        <v>24</v>
      </c>
      <c r="I22" s="2">
        <v>24.48</v>
      </c>
      <c r="J22" s="2">
        <v>24.97</v>
      </c>
      <c r="K22" s="2">
        <v>25.47</v>
      </c>
      <c r="L22" s="2">
        <v>25.98</v>
      </c>
      <c r="M22" s="2">
        <v>26.5</v>
      </c>
      <c r="N22" s="2">
        <v>27.03</v>
      </c>
    </row>
    <row r="23" spans="1:14" x14ac:dyDescent="0.35">
      <c r="A23" s="1"/>
      <c r="B23" s="6">
        <f t="shared" ref="B23:N23" si="11">(B22-B21)/B21</f>
        <v>9.7165991902833995E-2</v>
      </c>
      <c r="C23" s="6">
        <f t="shared" si="11"/>
        <v>9.5502498611882217E-2</v>
      </c>
      <c r="D23" s="6">
        <f t="shared" si="11"/>
        <v>9.2070250133049522E-2</v>
      </c>
      <c r="E23" s="6">
        <f t="shared" si="11"/>
        <v>8.9887640449438283E-2</v>
      </c>
      <c r="F23" s="6">
        <f t="shared" si="11"/>
        <v>8.6679725759059717E-2</v>
      </c>
      <c r="G23" s="6">
        <f t="shared" si="11"/>
        <v>8.6629001883239173E-2</v>
      </c>
      <c r="H23" s="6">
        <f t="shared" si="11"/>
        <v>8.6956521739130516E-2</v>
      </c>
      <c r="I23" s="6">
        <f t="shared" si="11"/>
        <v>8.655126498002659E-2</v>
      </c>
      <c r="J23" s="6">
        <f t="shared" si="11"/>
        <v>8.7070091423595994E-2</v>
      </c>
      <c r="K23" s="6">
        <f t="shared" si="11"/>
        <v>8.6604095563139818E-2</v>
      </c>
      <c r="L23" s="6">
        <f t="shared" si="11"/>
        <v>8.7029288702928947E-2</v>
      </c>
      <c r="M23" s="6">
        <f t="shared" si="11"/>
        <v>8.6510865108651067E-2</v>
      </c>
      <c r="N23" s="6">
        <f t="shared" si="11"/>
        <v>8.6851628468033779E-2</v>
      </c>
    </row>
    <row r="24" spans="1:14" x14ac:dyDescent="0.35">
      <c r="A24" s="1">
        <v>2025</v>
      </c>
      <c r="B24" s="3">
        <f t="shared" ref="B24:N24" si="12">B22*1.03</f>
        <v>19.539099999999998</v>
      </c>
      <c r="C24" s="3">
        <f t="shared" si="12"/>
        <v>20.321899999999999</v>
      </c>
      <c r="D24" s="3">
        <f t="shared" si="12"/>
        <v>21.1356</v>
      </c>
      <c r="E24" s="3">
        <f t="shared" si="12"/>
        <v>21.9802</v>
      </c>
      <c r="F24" s="3">
        <f t="shared" si="12"/>
        <v>22.855700000000002</v>
      </c>
      <c r="G24" s="3">
        <f t="shared" si="12"/>
        <v>23.772399999999998</v>
      </c>
      <c r="H24" s="3">
        <f t="shared" si="12"/>
        <v>24.72</v>
      </c>
      <c r="I24" s="3">
        <f t="shared" si="12"/>
        <v>25.214400000000001</v>
      </c>
      <c r="J24" s="3">
        <f t="shared" si="12"/>
        <v>25.719100000000001</v>
      </c>
      <c r="K24" s="3">
        <f t="shared" si="12"/>
        <v>26.234099999999998</v>
      </c>
      <c r="L24" s="3">
        <f t="shared" si="12"/>
        <v>26.759399999999999</v>
      </c>
      <c r="M24" s="3">
        <f t="shared" si="12"/>
        <v>27.295000000000002</v>
      </c>
      <c r="N24" s="3">
        <f t="shared" si="12"/>
        <v>27.840900000000001</v>
      </c>
    </row>
    <row r="25" spans="1:14" x14ac:dyDescent="0.35">
      <c r="A25" s="1">
        <v>2026</v>
      </c>
      <c r="B25" s="3">
        <f>B24*1.025</f>
        <v>20.027577499999996</v>
      </c>
      <c r="C25" s="3">
        <f t="shared" ref="C25:N25" si="13">C24*1.025</f>
        <v>20.829947499999996</v>
      </c>
      <c r="D25" s="3">
        <f t="shared" si="13"/>
        <v>21.663989999999998</v>
      </c>
      <c r="E25" s="3">
        <f t="shared" si="13"/>
        <v>22.529704999999996</v>
      </c>
      <c r="F25" s="3">
        <f t="shared" si="13"/>
        <v>23.427092500000001</v>
      </c>
      <c r="G25" s="3">
        <f t="shared" si="13"/>
        <v>24.366709999999994</v>
      </c>
      <c r="H25" s="3">
        <f t="shared" si="13"/>
        <v>25.337999999999997</v>
      </c>
      <c r="I25" s="3">
        <f t="shared" si="13"/>
        <v>25.844759999999997</v>
      </c>
      <c r="J25" s="3">
        <f t="shared" si="13"/>
        <v>26.362077499999998</v>
      </c>
      <c r="K25" s="3">
        <f t="shared" si="13"/>
        <v>26.889952499999996</v>
      </c>
      <c r="L25" s="3">
        <f t="shared" si="13"/>
        <v>27.428384999999999</v>
      </c>
      <c r="M25" s="3">
        <f t="shared" si="13"/>
        <v>27.977374999999999</v>
      </c>
      <c r="N25" s="3">
        <f t="shared" si="13"/>
        <v>28.536922499999999</v>
      </c>
    </row>
    <row r="26" spans="1:14" x14ac:dyDescent="0.35">
      <c r="A26" s="1"/>
      <c r="B26" s="6"/>
      <c r="C26" s="6"/>
      <c r="D26" s="6"/>
      <c r="E26" s="6"/>
      <c r="F26" s="6"/>
      <c r="G26" s="6"/>
      <c r="H26" s="6"/>
      <c r="I26" s="6"/>
      <c r="J26" s="6"/>
      <c r="L26" s="6"/>
    </row>
    <row r="27" spans="1:14" x14ac:dyDescent="0.35">
      <c r="A27" s="1" t="s">
        <v>5</v>
      </c>
      <c r="B27" s="2">
        <v>16.670000000000002</v>
      </c>
      <c r="C27" s="2">
        <v>17.38</v>
      </c>
      <c r="D27" s="2">
        <v>18.12</v>
      </c>
      <c r="E27" s="2">
        <v>18.88</v>
      </c>
      <c r="F27" s="2">
        <v>19.690000000000001</v>
      </c>
      <c r="G27" s="2">
        <v>20.48</v>
      </c>
      <c r="H27" s="2">
        <v>21.3</v>
      </c>
      <c r="I27" s="2">
        <v>21.72</v>
      </c>
      <c r="J27" s="2">
        <v>22.16</v>
      </c>
      <c r="K27" s="2">
        <v>22.6</v>
      </c>
      <c r="L27" s="2">
        <v>23.04</v>
      </c>
      <c r="M27" s="2">
        <v>23.51</v>
      </c>
      <c r="N27" s="2">
        <v>23.98</v>
      </c>
    </row>
    <row r="28" spans="1:14" x14ac:dyDescent="0.35">
      <c r="A28" s="1"/>
      <c r="B28" s="2">
        <v>19.5</v>
      </c>
      <c r="C28" s="2">
        <v>20.28</v>
      </c>
      <c r="D28" s="2">
        <v>21.09</v>
      </c>
      <c r="E28" s="2">
        <v>22.81</v>
      </c>
      <c r="F28" s="2">
        <v>22.58</v>
      </c>
      <c r="G28" s="2">
        <v>23.72</v>
      </c>
      <c r="H28" s="2">
        <v>24.67</v>
      </c>
      <c r="I28" s="2">
        <v>25.17</v>
      </c>
      <c r="J28" s="2">
        <v>25.67</v>
      </c>
      <c r="K28" s="2">
        <v>26.18</v>
      </c>
      <c r="L28" s="2">
        <v>26.71</v>
      </c>
      <c r="M28" s="2">
        <v>27.24</v>
      </c>
      <c r="N28" s="2">
        <v>27.79</v>
      </c>
    </row>
    <row r="29" spans="1:14" x14ac:dyDescent="0.35">
      <c r="A29" s="1"/>
      <c r="B29" s="6">
        <f t="shared" ref="B29:N29" si="14">(B28-B27)/B27</f>
        <v>0.16976604679064175</v>
      </c>
      <c r="C29" s="6">
        <f t="shared" si="14"/>
        <v>0.16685845799769863</v>
      </c>
      <c r="D29" s="6">
        <f t="shared" si="14"/>
        <v>0.16390728476821184</v>
      </c>
      <c r="E29" s="6">
        <f t="shared" si="14"/>
        <v>0.20815677966101695</v>
      </c>
      <c r="F29" s="6">
        <f t="shared" si="14"/>
        <v>0.14677501269680024</v>
      </c>
      <c r="G29" s="6">
        <f t="shared" si="14"/>
        <v>0.15820312499999992</v>
      </c>
      <c r="H29" s="6">
        <f t="shared" si="14"/>
        <v>0.15821596244131458</v>
      </c>
      <c r="I29" s="6">
        <f t="shared" si="14"/>
        <v>0.15883977900552501</v>
      </c>
      <c r="J29" s="6">
        <f t="shared" si="14"/>
        <v>0.15839350180505421</v>
      </c>
      <c r="K29" s="6">
        <f t="shared" si="14"/>
        <v>0.15840707964601761</v>
      </c>
      <c r="L29" s="6">
        <f t="shared" si="14"/>
        <v>0.15928819444444453</v>
      </c>
      <c r="M29" s="6">
        <f t="shared" si="14"/>
        <v>0.15865589111016573</v>
      </c>
      <c r="N29" s="6">
        <f t="shared" si="14"/>
        <v>0.158882402001668</v>
      </c>
    </row>
    <row r="30" spans="1:14" x14ac:dyDescent="0.35">
      <c r="A30" s="1">
        <v>2025</v>
      </c>
      <c r="B30" s="3">
        <f t="shared" ref="B30:N30" si="15">B28*1.03</f>
        <v>20.085000000000001</v>
      </c>
      <c r="C30" s="3">
        <f t="shared" si="15"/>
        <v>20.888400000000001</v>
      </c>
      <c r="D30" s="3">
        <f t="shared" si="15"/>
        <v>21.7227</v>
      </c>
      <c r="E30" s="3">
        <f t="shared" si="15"/>
        <v>23.494299999999999</v>
      </c>
      <c r="F30" s="3">
        <f t="shared" si="15"/>
        <v>23.257400000000001</v>
      </c>
      <c r="G30" s="3">
        <f t="shared" si="15"/>
        <v>24.4316</v>
      </c>
      <c r="H30" s="3">
        <f t="shared" si="15"/>
        <v>25.410100000000003</v>
      </c>
      <c r="I30" s="3">
        <f t="shared" si="15"/>
        <v>25.925100000000004</v>
      </c>
      <c r="J30" s="3">
        <f t="shared" si="15"/>
        <v>26.440100000000001</v>
      </c>
      <c r="K30" s="3">
        <f t="shared" si="15"/>
        <v>26.965399999999999</v>
      </c>
      <c r="L30" s="3">
        <f t="shared" si="15"/>
        <v>27.511300000000002</v>
      </c>
      <c r="M30" s="3">
        <f t="shared" si="15"/>
        <v>28.057199999999998</v>
      </c>
      <c r="N30" s="3">
        <f t="shared" si="15"/>
        <v>28.623699999999999</v>
      </c>
    </row>
    <row r="31" spans="1:14" x14ac:dyDescent="0.35">
      <c r="A31" s="1">
        <v>2026</v>
      </c>
      <c r="B31" s="3">
        <f>B30*1.025</f>
        <v>20.587125</v>
      </c>
      <c r="C31" s="3">
        <f t="shared" ref="C31:N31" si="16">C30*1.025</f>
        <v>21.410609999999998</v>
      </c>
      <c r="D31" s="3">
        <f t="shared" si="16"/>
        <v>22.265767499999999</v>
      </c>
      <c r="E31" s="3">
        <f t="shared" si="16"/>
        <v>24.081657499999999</v>
      </c>
      <c r="F31" s="3">
        <f t="shared" si="16"/>
        <v>23.838835</v>
      </c>
      <c r="G31" s="3">
        <f t="shared" si="16"/>
        <v>25.042389999999997</v>
      </c>
      <c r="H31" s="3">
        <f t="shared" si="16"/>
        <v>26.0453525</v>
      </c>
      <c r="I31" s="3">
        <f t="shared" si="16"/>
        <v>26.573227500000002</v>
      </c>
      <c r="J31" s="3">
        <f t="shared" si="16"/>
        <v>27.1011025</v>
      </c>
      <c r="K31" s="3">
        <f t="shared" si="16"/>
        <v>27.639534999999995</v>
      </c>
      <c r="L31" s="3">
        <f t="shared" si="16"/>
        <v>28.199082499999999</v>
      </c>
      <c r="M31" s="3">
        <f t="shared" si="16"/>
        <v>28.758629999999997</v>
      </c>
      <c r="N31" s="3">
        <f t="shared" si="16"/>
        <v>29.339292499999996</v>
      </c>
    </row>
    <row r="32" spans="1:14" x14ac:dyDescent="0.3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5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5">
      <c r="A35" s="1"/>
      <c r="B35" s="2" t="s">
        <v>0</v>
      </c>
      <c r="C35" s="2">
        <v>1</v>
      </c>
      <c r="D35" s="2">
        <v>2</v>
      </c>
      <c r="E35" s="2">
        <v>3</v>
      </c>
      <c r="F35" s="2">
        <v>4</v>
      </c>
      <c r="G35" s="2">
        <v>5</v>
      </c>
      <c r="H35" s="2">
        <v>6</v>
      </c>
      <c r="I35" s="2">
        <v>7</v>
      </c>
      <c r="J35" s="2">
        <v>8</v>
      </c>
      <c r="K35" s="2">
        <v>9</v>
      </c>
      <c r="L35" s="2">
        <v>10</v>
      </c>
      <c r="M35" s="2">
        <v>11</v>
      </c>
      <c r="N35" s="2">
        <v>12</v>
      </c>
    </row>
    <row r="36" spans="1:14" x14ac:dyDescent="0.35">
      <c r="A36" s="1" t="s">
        <v>6</v>
      </c>
      <c r="B36" s="2">
        <v>27.2</v>
      </c>
      <c r="C36" s="2">
        <v>28.01</v>
      </c>
      <c r="D36" s="2">
        <v>28.82</v>
      </c>
      <c r="E36" s="2">
        <v>29.64</v>
      </c>
      <c r="F36" s="2">
        <v>30.45</v>
      </c>
      <c r="G36" s="2">
        <v>31.24</v>
      </c>
      <c r="H36" s="2">
        <v>32.049999999999997</v>
      </c>
      <c r="I36" s="2">
        <v>32.85</v>
      </c>
      <c r="J36" s="2">
        <v>33.67</v>
      </c>
      <c r="K36" s="2">
        <v>34.479999999999997</v>
      </c>
      <c r="L36" s="2">
        <v>35.270000000000003</v>
      </c>
      <c r="M36" s="2">
        <v>36.08</v>
      </c>
      <c r="N36" s="2">
        <v>36.880000000000003</v>
      </c>
    </row>
    <row r="37" spans="1:14" x14ac:dyDescent="0.35">
      <c r="A37" s="1"/>
      <c r="B37" s="2">
        <v>29.55</v>
      </c>
      <c r="C37" s="2">
        <v>30.44</v>
      </c>
      <c r="D37" s="2">
        <v>31.35</v>
      </c>
      <c r="E37" s="2">
        <v>32.29</v>
      </c>
      <c r="F37" s="2">
        <v>33.26</v>
      </c>
      <c r="G37" s="2">
        <v>34.090000000000003</v>
      </c>
      <c r="H37" s="2">
        <v>34.94</v>
      </c>
      <c r="I37" s="2">
        <v>35.82</v>
      </c>
      <c r="J37" s="2">
        <v>36.71</v>
      </c>
      <c r="K37" s="2">
        <v>37.630000000000003</v>
      </c>
      <c r="L37" s="2">
        <v>38.57</v>
      </c>
      <c r="M37" s="2">
        <v>39.53</v>
      </c>
      <c r="N37" s="2">
        <v>40.520000000000003</v>
      </c>
    </row>
    <row r="38" spans="1:14" x14ac:dyDescent="0.35">
      <c r="A38" s="1"/>
      <c r="B38" s="6">
        <v>7.4999999999999997E-2</v>
      </c>
      <c r="C38" s="6">
        <f t="shared" ref="C38:N38" si="17">(C37-C36)/C36</f>
        <v>8.6754730453409479E-2</v>
      </c>
      <c r="D38" s="6">
        <f t="shared" si="17"/>
        <v>8.7786259541984768E-2</v>
      </c>
      <c r="E38" s="6">
        <f t="shared" si="17"/>
        <v>8.9406207827260414E-2</v>
      </c>
      <c r="F38" s="6">
        <f t="shared" si="17"/>
        <v>9.2282430213464661E-2</v>
      </c>
      <c r="G38" s="6">
        <f t="shared" si="17"/>
        <v>9.1229193341869561E-2</v>
      </c>
      <c r="H38" s="6">
        <f t="shared" si="17"/>
        <v>9.0171606864274598E-2</v>
      </c>
      <c r="I38" s="6">
        <f t="shared" si="17"/>
        <v>9.0410958904109551E-2</v>
      </c>
      <c r="J38" s="6">
        <f t="shared" si="17"/>
        <v>9.0288090288090261E-2</v>
      </c>
      <c r="K38" s="6">
        <f t="shared" si="17"/>
        <v>9.135730858468695E-2</v>
      </c>
      <c r="L38" s="6">
        <f t="shared" si="17"/>
        <v>9.3563935355826397E-2</v>
      </c>
      <c r="M38" s="6">
        <f t="shared" si="17"/>
        <v>9.5620842572062173E-2</v>
      </c>
      <c r="N38" s="6">
        <f t="shared" si="17"/>
        <v>9.8698481561822135E-2</v>
      </c>
    </row>
    <row r="39" spans="1:14" x14ac:dyDescent="0.35">
      <c r="A39" s="1">
        <v>2025</v>
      </c>
      <c r="B39" s="3">
        <f t="shared" ref="B39:N39" si="18">B37*1.03</f>
        <v>30.436500000000002</v>
      </c>
      <c r="C39" s="3">
        <f t="shared" si="18"/>
        <v>31.353200000000001</v>
      </c>
      <c r="D39" s="3">
        <f t="shared" si="18"/>
        <v>32.290500000000002</v>
      </c>
      <c r="E39" s="3">
        <f t="shared" si="18"/>
        <v>33.258699999999997</v>
      </c>
      <c r="F39" s="3">
        <f t="shared" si="18"/>
        <v>34.257799999999996</v>
      </c>
      <c r="G39" s="3">
        <f t="shared" si="18"/>
        <v>35.112700000000004</v>
      </c>
      <c r="H39" s="3">
        <f t="shared" si="18"/>
        <v>35.988199999999999</v>
      </c>
      <c r="I39" s="3">
        <f t="shared" si="18"/>
        <v>36.894600000000004</v>
      </c>
      <c r="J39" s="3">
        <f t="shared" si="18"/>
        <v>37.811300000000003</v>
      </c>
      <c r="K39" s="3">
        <f t="shared" si="18"/>
        <v>38.758900000000004</v>
      </c>
      <c r="L39" s="3">
        <f t="shared" si="18"/>
        <v>39.7271</v>
      </c>
      <c r="M39" s="3">
        <f t="shared" si="18"/>
        <v>40.715900000000005</v>
      </c>
      <c r="N39" s="3">
        <f t="shared" si="18"/>
        <v>41.735600000000005</v>
      </c>
    </row>
    <row r="40" spans="1:14" x14ac:dyDescent="0.35">
      <c r="A40" s="1">
        <v>2026</v>
      </c>
      <c r="B40" s="3">
        <f>B39*1.025</f>
        <v>31.197412499999999</v>
      </c>
      <c r="C40" s="3">
        <f t="shared" ref="C40:N40" si="19">C39*1.025</f>
        <v>32.137029999999996</v>
      </c>
      <c r="D40" s="3">
        <f t="shared" si="19"/>
        <v>33.097762500000002</v>
      </c>
      <c r="E40" s="3">
        <f t="shared" si="19"/>
        <v>34.090167499999993</v>
      </c>
      <c r="F40" s="3">
        <f t="shared" si="19"/>
        <v>35.11424499999999</v>
      </c>
      <c r="G40" s="3">
        <f t="shared" si="19"/>
        <v>35.990517500000003</v>
      </c>
      <c r="H40" s="3">
        <f t="shared" si="19"/>
        <v>36.887904999999996</v>
      </c>
      <c r="I40" s="3">
        <f t="shared" si="19"/>
        <v>37.816965000000003</v>
      </c>
      <c r="J40" s="3">
        <f t="shared" si="19"/>
        <v>38.7565825</v>
      </c>
      <c r="K40" s="3">
        <f t="shared" si="19"/>
        <v>39.727872500000004</v>
      </c>
      <c r="L40" s="3">
        <f t="shared" si="19"/>
        <v>40.720277499999995</v>
      </c>
      <c r="M40" s="3">
        <f t="shared" si="19"/>
        <v>41.733797500000001</v>
      </c>
      <c r="N40" s="3">
        <f t="shared" si="19"/>
        <v>42.77899</v>
      </c>
    </row>
    <row r="41" spans="1:14" x14ac:dyDescent="0.35">
      <c r="A41" s="1"/>
      <c r="B41" s="6"/>
      <c r="C41" s="6"/>
      <c r="D41" s="6"/>
      <c r="E41" s="6"/>
      <c r="F41" s="6"/>
      <c r="G41" s="6"/>
      <c r="H41" s="6"/>
      <c r="I41" s="6"/>
      <c r="J41" s="6"/>
      <c r="L41" s="6"/>
    </row>
    <row r="42" spans="1:14" x14ac:dyDescent="0.35">
      <c r="A42" s="1" t="s">
        <v>7</v>
      </c>
      <c r="B42" s="2">
        <v>22.85</v>
      </c>
      <c r="C42" s="2">
        <v>23.18</v>
      </c>
      <c r="D42" s="2">
        <v>23.52</v>
      </c>
      <c r="E42" s="2">
        <v>23.88</v>
      </c>
      <c r="F42" s="2">
        <v>24.21</v>
      </c>
      <c r="G42" s="2">
        <v>24.56</v>
      </c>
      <c r="H42" s="2">
        <v>24.91</v>
      </c>
      <c r="I42" s="2">
        <v>25.26</v>
      </c>
      <c r="J42" s="2">
        <v>25.58</v>
      </c>
      <c r="K42" s="2">
        <v>25.95</v>
      </c>
      <c r="L42" s="2">
        <v>26.28</v>
      </c>
      <c r="M42" s="2">
        <v>26.61</v>
      </c>
      <c r="N42" s="2">
        <v>26.95</v>
      </c>
    </row>
    <row r="43" spans="1:14" x14ac:dyDescent="0.35">
      <c r="A43" s="1"/>
      <c r="B43" s="2">
        <v>24.3</v>
      </c>
      <c r="C43" s="2">
        <v>24.79</v>
      </c>
      <c r="D43" s="2">
        <v>25.28</v>
      </c>
      <c r="E43" s="2">
        <v>25.79</v>
      </c>
      <c r="F43" s="2">
        <v>26.3</v>
      </c>
      <c r="G43" s="2">
        <v>26.83</v>
      </c>
      <c r="H43" s="2">
        <v>27.23</v>
      </c>
      <c r="I43" s="2">
        <v>27.64</v>
      </c>
      <c r="J43" s="2">
        <v>28.05</v>
      </c>
      <c r="K43" s="2">
        <v>28.48</v>
      </c>
      <c r="L43" s="2">
        <v>28.9</v>
      </c>
      <c r="M43" s="2">
        <v>29.34</v>
      </c>
      <c r="N43" s="2">
        <v>29.78</v>
      </c>
    </row>
    <row r="44" spans="1:14" x14ac:dyDescent="0.35">
      <c r="A44" s="1"/>
      <c r="B44" s="6">
        <f t="shared" ref="B44:N44" si="20">(B43-B42)/B42</f>
        <v>6.3457330415754895E-2</v>
      </c>
      <c r="C44" s="6">
        <f t="shared" si="20"/>
        <v>6.9456427955133709E-2</v>
      </c>
      <c r="D44" s="6">
        <f t="shared" si="20"/>
        <v>7.4829931972789185E-2</v>
      </c>
      <c r="E44" s="6">
        <f t="shared" si="20"/>
        <v>7.9983249581239535E-2</v>
      </c>
      <c r="F44" s="6">
        <f t="shared" si="20"/>
        <v>8.6327963651383718E-2</v>
      </c>
      <c r="G44" s="6">
        <f t="shared" si="20"/>
        <v>9.2426710097719855E-2</v>
      </c>
      <c r="H44" s="6">
        <f t="shared" si="20"/>
        <v>9.3135287033319969E-2</v>
      </c>
      <c r="I44" s="6">
        <f t="shared" si="20"/>
        <v>9.422011084718919E-2</v>
      </c>
      <c r="J44" s="6">
        <f t="shared" si="20"/>
        <v>9.6559812353401192E-2</v>
      </c>
      <c r="K44" s="6">
        <f t="shared" si="20"/>
        <v>9.7495183044316036E-2</v>
      </c>
      <c r="L44" s="6">
        <f t="shared" si="20"/>
        <v>9.9695585996955757E-2</v>
      </c>
      <c r="M44" s="6">
        <f t="shared" si="20"/>
        <v>0.10259301014656146</v>
      </c>
      <c r="N44" s="6">
        <f t="shared" si="20"/>
        <v>0.10500927643784794</v>
      </c>
    </row>
    <row r="45" spans="1:14" x14ac:dyDescent="0.35">
      <c r="A45" s="1">
        <v>2025</v>
      </c>
      <c r="B45" s="3">
        <f t="shared" ref="B45:N45" si="21">B43*1.03</f>
        <v>25.029</v>
      </c>
      <c r="C45" s="3">
        <f t="shared" si="21"/>
        <v>25.5337</v>
      </c>
      <c r="D45" s="3">
        <f t="shared" si="21"/>
        <v>26.038400000000003</v>
      </c>
      <c r="E45" s="3">
        <f t="shared" si="21"/>
        <v>26.563700000000001</v>
      </c>
      <c r="F45" s="3">
        <f t="shared" si="21"/>
        <v>27.089000000000002</v>
      </c>
      <c r="G45" s="3">
        <f t="shared" si="21"/>
        <v>27.634899999999998</v>
      </c>
      <c r="H45" s="3">
        <f t="shared" si="21"/>
        <v>28.046900000000001</v>
      </c>
      <c r="I45" s="3">
        <f t="shared" si="21"/>
        <v>28.469200000000001</v>
      </c>
      <c r="J45" s="3">
        <f t="shared" si="21"/>
        <v>28.891500000000001</v>
      </c>
      <c r="K45" s="3">
        <f t="shared" si="21"/>
        <v>29.334400000000002</v>
      </c>
      <c r="L45" s="3">
        <f t="shared" si="21"/>
        <v>29.766999999999999</v>
      </c>
      <c r="M45" s="3">
        <f t="shared" si="21"/>
        <v>30.220200000000002</v>
      </c>
      <c r="N45" s="3">
        <f t="shared" si="21"/>
        <v>30.673400000000001</v>
      </c>
    </row>
    <row r="46" spans="1:14" x14ac:dyDescent="0.35">
      <c r="A46" s="1">
        <v>2026</v>
      </c>
      <c r="B46" s="3">
        <f>B45*1.025</f>
        <v>25.654724999999999</v>
      </c>
      <c r="C46" s="3">
        <f t="shared" ref="C46:N46" si="22">C45*1.025</f>
        <v>26.172042499999996</v>
      </c>
      <c r="D46" s="3">
        <f t="shared" si="22"/>
        <v>26.689360000000001</v>
      </c>
      <c r="E46" s="3">
        <f t="shared" si="22"/>
        <v>27.2277925</v>
      </c>
      <c r="F46" s="3">
        <f t="shared" si="22"/>
        <v>27.766224999999999</v>
      </c>
      <c r="G46" s="3">
        <f t="shared" si="22"/>
        <v>28.325772499999996</v>
      </c>
      <c r="H46" s="3">
        <f t="shared" si="22"/>
        <v>28.748072499999999</v>
      </c>
      <c r="I46" s="3">
        <f t="shared" si="22"/>
        <v>29.180929999999996</v>
      </c>
      <c r="J46" s="3">
        <f t="shared" si="22"/>
        <v>29.613787499999997</v>
      </c>
      <c r="K46" s="3">
        <f t="shared" si="22"/>
        <v>30.06776</v>
      </c>
      <c r="L46" s="3">
        <f t="shared" si="22"/>
        <v>30.511174999999998</v>
      </c>
      <c r="M46" s="3">
        <f t="shared" si="22"/>
        <v>30.975704999999998</v>
      </c>
      <c r="N46" s="3">
        <f t="shared" si="22"/>
        <v>31.440234999999998</v>
      </c>
    </row>
    <row r="47" spans="1:14" x14ac:dyDescent="0.35">
      <c r="A47" s="1"/>
      <c r="B47" s="6"/>
      <c r="C47" s="6"/>
      <c r="D47" s="6"/>
      <c r="E47" s="6"/>
      <c r="F47" s="6"/>
      <c r="G47" s="6"/>
      <c r="H47" s="6"/>
      <c r="I47" s="6"/>
      <c r="J47" s="6"/>
      <c r="L47" s="6"/>
    </row>
    <row r="48" spans="1:14" x14ac:dyDescent="0.35">
      <c r="A48" s="1" t="s">
        <v>8</v>
      </c>
      <c r="B48" s="2">
        <v>26.89</v>
      </c>
      <c r="C48" s="2">
        <v>27.97</v>
      </c>
      <c r="D48" s="2">
        <v>29.08</v>
      </c>
      <c r="E48" s="2">
        <v>30.24</v>
      </c>
      <c r="F48" s="2">
        <v>31.46</v>
      </c>
      <c r="G48" s="2">
        <v>32.71</v>
      </c>
      <c r="H48" s="2">
        <v>33.86</v>
      </c>
      <c r="I48" s="2">
        <v>35.049999999999997</v>
      </c>
      <c r="J48" s="2">
        <v>36.270000000000003</v>
      </c>
      <c r="L48" s="2">
        <v>37.549999999999997</v>
      </c>
    </row>
    <row r="49" spans="1:14" x14ac:dyDescent="0.35">
      <c r="A49" s="1"/>
      <c r="B49" s="2">
        <v>28.23</v>
      </c>
      <c r="C49" s="2">
        <v>29.37</v>
      </c>
      <c r="D49" s="2">
        <v>30.53</v>
      </c>
      <c r="E49" s="2">
        <v>31.75</v>
      </c>
      <c r="F49" s="2">
        <v>33.03</v>
      </c>
      <c r="G49" s="2">
        <v>34.35</v>
      </c>
      <c r="H49" s="2">
        <v>35.549999999999997</v>
      </c>
      <c r="I49" s="2">
        <v>36.799999999999997</v>
      </c>
      <c r="J49" s="2">
        <v>38.08</v>
      </c>
      <c r="L49" s="2">
        <v>39.43</v>
      </c>
    </row>
    <row r="50" spans="1:14" x14ac:dyDescent="0.35">
      <c r="A50" s="1"/>
      <c r="B50" s="6">
        <f t="shared" ref="B50:J50" si="23">(B49-B48)/B48</f>
        <v>4.9832651543324648E-2</v>
      </c>
      <c r="C50" s="6">
        <f t="shared" si="23"/>
        <v>5.0053628888094462E-2</v>
      </c>
      <c r="D50" s="6">
        <f t="shared" si="23"/>
        <v>4.9862448418156909E-2</v>
      </c>
      <c r="E50" s="6">
        <f t="shared" si="23"/>
        <v>4.993386243386249E-2</v>
      </c>
      <c r="F50" s="6">
        <f t="shared" si="23"/>
        <v>4.9904640813731728E-2</v>
      </c>
      <c r="G50" s="6">
        <f t="shared" si="23"/>
        <v>5.0137572607765225E-2</v>
      </c>
      <c r="H50" s="6">
        <f t="shared" si="23"/>
        <v>4.9911399881866443E-2</v>
      </c>
      <c r="I50" s="6">
        <f t="shared" si="23"/>
        <v>4.9928673323823114E-2</v>
      </c>
      <c r="J50" s="6">
        <f t="shared" si="23"/>
        <v>4.9903501516404603E-2</v>
      </c>
      <c r="K50" s="6"/>
      <c r="L50" s="6">
        <f t="shared" ref="L50" si="24">(L49-L48)/L48</f>
        <v>5.0066577896138553E-2</v>
      </c>
      <c r="M50" s="6"/>
      <c r="N50" s="6"/>
    </row>
    <row r="51" spans="1:14" x14ac:dyDescent="0.35">
      <c r="A51" s="1">
        <v>2025</v>
      </c>
      <c r="B51" s="3">
        <f t="shared" ref="B51:J51" si="25">B49*1.03</f>
        <v>29.076900000000002</v>
      </c>
      <c r="C51" s="3">
        <f t="shared" si="25"/>
        <v>30.251100000000001</v>
      </c>
      <c r="D51" s="3">
        <f t="shared" si="25"/>
        <v>31.445900000000002</v>
      </c>
      <c r="E51" s="3">
        <f t="shared" si="25"/>
        <v>32.702500000000001</v>
      </c>
      <c r="F51" s="3">
        <f t="shared" si="25"/>
        <v>34.020900000000005</v>
      </c>
      <c r="G51" s="3">
        <f t="shared" si="25"/>
        <v>35.380500000000005</v>
      </c>
      <c r="H51" s="3">
        <f t="shared" si="25"/>
        <v>36.616499999999995</v>
      </c>
      <c r="I51" s="3">
        <f t="shared" si="25"/>
        <v>37.903999999999996</v>
      </c>
      <c r="J51" s="3">
        <f t="shared" si="25"/>
        <v>39.2224</v>
      </c>
      <c r="K51" s="6"/>
      <c r="L51" s="3">
        <f t="shared" ref="L51" si="26">L49*1.03</f>
        <v>40.612900000000003</v>
      </c>
      <c r="M51" s="6"/>
      <c r="N51" s="6"/>
    </row>
    <row r="52" spans="1:14" x14ac:dyDescent="0.35">
      <c r="A52" s="1">
        <v>2026</v>
      </c>
      <c r="B52" s="3">
        <f>B51*1.025</f>
        <v>29.803822499999999</v>
      </c>
      <c r="C52" s="3">
        <f t="shared" ref="C52:J52" si="27">C51*1.025</f>
        <v>31.007377499999997</v>
      </c>
      <c r="D52" s="3">
        <f t="shared" si="27"/>
        <v>32.2320475</v>
      </c>
      <c r="E52" s="3">
        <f t="shared" si="27"/>
        <v>33.520062499999995</v>
      </c>
      <c r="F52" s="3">
        <f t="shared" si="27"/>
        <v>34.871422500000001</v>
      </c>
      <c r="G52" s="3">
        <f t="shared" si="27"/>
        <v>36.265012500000005</v>
      </c>
      <c r="H52" s="3">
        <f t="shared" si="27"/>
        <v>37.53191249999999</v>
      </c>
      <c r="I52" s="3">
        <f t="shared" si="27"/>
        <v>38.851599999999991</v>
      </c>
      <c r="J52" s="3">
        <f t="shared" si="27"/>
        <v>40.202959999999997</v>
      </c>
      <c r="K52" s="6"/>
      <c r="L52" s="3">
        <f>L51*1.025</f>
        <v>41.6282225</v>
      </c>
      <c r="M52" s="6"/>
      <c r="N52" s="6"/>
    </row>
    <row r="53" spans="1:14" x14ac:dyDescent="0.35">
      <c r="A53" s="1"/>
      <c r="B53" s="6"/>
      <c r="C53" s="6"/>
      <c r="D53" s="6"/>
      <c r="E53" s="6"/>
      <c r="F53" s="6"/>
      <c r="G53" s="6"/>
      <c r="H53" s="6"/>
      <c r="I53" s="6"/>
      <c r="J53" s="6"/>
      <c r="L53" s="6"/>
    </row>
    <row r="54" spans="1:14" x14ac:dyDescent="0.35">
      <c r="A54" s="1" t="s">
        <v>9</v>
      </c>
      <c r="B54" s="2">
        <v>16.329999999999998</v>
      </c>
      <c r="C54" s="2">
        <v>16.91</v>
      </c>
      <c r="D54" s="2">
        <v>17.64</v>
      </c>
      <c r="E54" s="2">
        <v>18.38</v>
      </c>
      <c r="F54" s="2">
        <v>19.170000000000002</v>
      </c>
      <c r="G54" s="2">
        <v>19.93</v>
      </c>
      <c r="H54" s="2">
        <v>20.73</v>
      </c>
      <c r="I54" s="2">
        <v>21.14</v>
      </c>
      <c r="J54" s="2">
        <v>21.56</v>
      </c>
      <c r="K54" s="2">
        <v>21.99</v>
      </c>
      <c r="L54" s="2">
        <v>22.44</v>
      </c>
      <c r="M54" s="2">
        <v>22.89</v>
      </c>
      <c r="N54" s="2">
        <v>23.35</v>
      </c>
    </row>
    <row r="55" spans="1:14" x14ac:dyDescent="0.35">
      <c r="A55" s="1"/>
      <c r="B55" s="2">
        <v>17.149999999999999</v>
      </c>
      <c r="C55" s="2">
        <v>17.760000000000002</v>
      </c>
      <c r="D55" s="2">
        <v>18.52</v>
      </c>
      <c r="E55" s="2">
        <v>19.3</v>
      </c>
      <c r="F55" s="2">
        <v>20.13</v>
      </c>
      <c r="G55" s="2">
        <v>20.93</v>
      </c>
      <c r="H55" s="2">
        <v>21.77</v>
      </c>
      <c r="I55" s="2">
        <v>22.2</v>
      </c>
      <c r="J55" s="2">
        <v>22.64</v>
      </c>
      <c r="K55" s="2">
        <v>23.09</v>
      </c>
      <c r="L55" s="2">
        <v>23.56</v>
      </c>
      <c r="M55" s="2">
        <v>24.03</v>
      </c>
      <c r="N55" s="2">
        <v>24.52</v>
      </c>
    </row>
    <row r="56" spans="1:14" x14ac:dyDescent="0.35">
      <c r="A56" s="1"/>
      <c r="B56" s="6">
        <f t="shared" ref="B56:N56" si="28">(B55-B54)/B54</f>
        <v>5.0214329454990839E-2</v>
      </c>
      <c r="C56" s="6">
        <f t="shared" si="28"/>
        <v>5.0266114725014868E-2</v>
      </c>
      <c r="D56" s="6">
        <f t="shared" si="28"/>
        <v>4.9886621315192684E-2</v>
      </c>
      <c r="E56" s="6">
        <f t="shared" si="28"/>
        <v>5.0054406964091497E-2</v>
      </c>
      <c r="F56" s="6">
        <f t="shared" si="28"/>
        <v>5.0078247261345708E-2</v>
      </c>
      <c r="G56" s="6">
        <f t="shared" si="28"/>
        <v>5.0175614651279482E-2</v>
      </c>
      <c r="H56" s="6">
        <f t="shared" si="28"/>
        <v>5.0168837433670968E-2</v>
      </c>
      <c r="I56" s="6">
        <f t="shared" si="28"/>
        <v>5.0141911069063322E-2</v>
      </c>
      <c r="J56" s="6">
        <f t="shared" si="28"/>
        <v>5.0092764378478753E-2</v>
      </c>
      <c r="K56" s="6">
        <f t="shared" si="28"/>
        <v>5.0022737608003708E-2</v>
      </c>
      <c r="L56" s="6">
        <f t="shared" si="28"/>
        <v>4.9910873440285088E-2</v>
      </c>
      <c r="M56" s="6">
        <f t="shared" si="28"/>
        <v>4.9803407601572765E-2</v>
      </c>
      <c r="N56" s="6">
        <f t="shared" si="28"/>
        <v>5.0107066381156237E-2</v>
      </c>
    </row>
    <row r="57" spans="1:14" x14ac:dyDescent="0.35">
      <c r="A57" s="1">
        <v>2025</v>
      </c>
      <c r="B57" s="3">
        <f t="shared" ref="B57:N57" si="29">B55*1.03</f>
        <v>17.6645</v>
      </c>
      <c r="C57" s="3">
        <f t="shared" si="29"/>
        <v>18.292800000000003</v>
      </c>
      <c r="D57" s="3">
        <f t="shared" si="29"/>
        <v>19.075600000000001</v>
      </c>
      <c r="E57" s="3">
        <f t="shared" si="29"/>
        <v>19.879000000000001</v>
      </c>
      <c r="F57" s="3">
        <f t="shared" si="29"/>
        <v>20.733899999999998</v>
      </c>
      <c r="G57" s="3">
        <f t="shared" si="29"/>
        <v>21.5579</v>
      </c>
      <c r="H57" s="3">
        <f t="shared" si="29"/>
        <v>22.423100000000002</v>
      </c>
      <c r="I57" s="3">
        <f t="shared" si="29"/>
        <v>22.866</v>
      </c>
      <c r="J57" s="3">
        <f t="shared" si="29"/>
        <v>23.319200000000002</v>
      </c>
      <c r="K57" s="3">
        <f t="shared" si="29"/>
        <v>23.782700000000002</v>
      </c>
      <c r="L57" s="3">
        <f t="shared" si="29"/>
        <v>24.2668</v>
      </c>
      <c r="M57" s="3">
        <f t="shared" si="29"/>
        <v>24.750900000000001</v>
      </c>
      <c r="N57" s="3">
        <f t="shared" si="29"/>
        <v>25.255600000000001</v>
      </c>
    </row>
    <row r="58" spans="1:14" x14ac:dyDescent="0.35">
      <c r="A58" s="1">
        <v>2026</v>
      </c>
      <c r="B58" s="3">
        <f>B57*1.025</f>
        <v>18.106112499999998</v>
      </c>
      <c r="C58" s="3">
        <f t="shared" ref="C58:N58" si="30">C57*1.025</f>
        <v>18.750120000000003</v>
      </c>
      <c r="D58" s="3">
        <f t="shared" si="30"/>
        <v>19.552489999999999</v>
      </c>
      <c r="E58" s="3">
        <f t="shared" si="30"/>
        <v>20.375975</v>
      </c>
      <c r="F58" s="3">
        <f t="shared" si="30"/>
        <v>21.252247499999996</v>
      </c>
      <c r="G58" s="3">
        <f t="shared" si="30"/>
        <v>22.096847499999999</v>
      </c>
      <c r="H58" s="3">
        <f t="shared" si="30"/>
        <v>22.983677499999999</v>
      </c>
      <c r="I58" s="3">
        <f t="shared" si="30"/>
        <v>23.437649999999998</v>
      </c>
      <c r="J58" s="3">
        <f t="shared" si="30"/>
        <v>23.902180000000001</v>
      </c>
      <c r="K58" s="3">
        <f t="shared" si="30"/>
        <v>24.377267499999999</v>
      </c>
      <c r="L58" s="3">
        <f t="shared" si="30"/>
        <v>24.873469999999998</v>
      </c>
      <c r="M58" s="3">
        <f t="shared" si="30"/>
        <v>25.3696725</v>
      </c>
      <c r="N58" s="3">
        <f t="shared" si="30"/>
        <v>25.886989999999997</v>
      </c>
    </row>
    <row r="59" spans="1:14" x14ac:dyDescent="0.35">
      <c r="A59" s="1"/>
      <c r="B59" s="6"/>
      <c r="C59" s="6"/>
      <c r="D59" s="6"/>
      <c r="E59" s="6"/>
      <c r="F59" s="6"/>
      <c r="G59" s="6"/>
      <c r="H59" s="6"/>
      <c r="I59" s="6"/>
      <c r="J59" s="6"/>
      <c r="L59" s="6"/>
    </row>
    <row r="60" spans="1:14" x14ac:dyDescent="0.35">
      <c r="A60" s="1" t="s">
        <v>10</v>
      </c>
      <c r="B60" s="2">
        <v>17.78</v>
      </c>
      <c r="C60" s="2">
        <v>18.66</v>
      </c>
      <c r="D60" s="2">
        <v>19.53</v>
      </c>
      <c r="E60" s="2">
        <v>20.420000000000002</v>
      </c>
      <c r="F60" s="2">
        <v>21.3</v>
      </c>
      <c r="G60" s="2">
        <v>22.17</v>
      </c>
      <c r="H60" s="2">
        <v>23.06</v>
      </c>
      <c r="I60" s="2">
        <v>23.93</v>
      </c>
      <c r="J60" s="2">
        <v>24.81</v>
      </c>
      <c r="K60" s="2">
        <v>25.7</v>
      </c>
      <c r="L60" s="2">
        <v>26.57</v>
      </c>
      <c r="M60" s="2">
        <v>27.44</v>
      </c>
      <c r="N60" s="2">
        <v>28.35</v>
      </c>
    </row>
    <row r="61" spans="1:14" x14ac:dyDescent="0.35">
      <c r="A61" s="1"/>
      <c r="B61" s="2">
        <v>18.670000000000002</v>
      </c>
      <c r="C61" s="2">
        <v>19.59</v>
      </c>
      <c r="D61" s="2">
        <v>20.51</v>
      </c>
      <c r="E61" s="2">
        <v>21.44</v>
      </c>
      <c r="F61" s="2">
        <v>22.37</v>
      </c>
      <c r="G61" s="2">
        <v>23.28</v>
      </c>
      <c r="H61" s="2">
        <v>24.21</v>
      </c>
      <c r="I61" s="2">
        <v>24.21</v>
      </c>
      <c r="J61" s="2">
        <v>24.68</v>
      </c>
      <c r="K61" s="2">
        <v>24.68</v>
      </c>
      <c r="L61" s="2">
        <v>24.68</v>
      </c>
      <c r="M61" s="2">
        <v>24.68</v>
      </c>
      <c r="N61" s="2">
        <v>24.68</v>
      </c>
    </row>
    <row r="62" spans="1:14" x14ac:dyDescent="0.35">
      <c r="A62" s="1"/>
      <c r="B62" s="6">
        <f t="shared" ref="B62:N62" si="31">(B61-B60)/B60</f>
        <v>5.0056242969628822E-2</v>
      </c>
      <c r="C62" s="6">
        <f t="shared" si="31"/>
        <v>4.9839228295819923E-2</v>
      </c>
      <c r="D62" s="6">
        <f t="shared" si="31"/>
        <v>5.0179211469534066E-2</v>
      </c>
      <c r="E62" s="6">
        <f t="shared" si="31"/>
        <v>4.9951028403525929E-2</v>
      </c>
      <c r="F62" s="6">
        <f t="shared" si="31"/>
        <v>5.023474178403757E-2</v>
      </c>
      <c r="G62" s="6">
        <f t="shared" si="31"/>
        <v>5.0067658998646791E-2</v>
      </c>
      <c r="H62" s="6">
        <f t="shared" si="31"/>
        <v>4.9869904596704345E-2</v>
      </c>
      <c r="I62" s="6">
        <f t="shared" si="31"/>
        <v>1.1700793982448856E-2</v>
      </c>
      <c r="J62" s="6">
        <f t="shared" si="31"/>
        <v>-5.2398226521563488E-3</v>
      </c>
      <c r="K62" s="6">
        <f t="shared" si="31"/>
        <v>-3.9688715953307377E-2</v>
      </c>
      <c r="L62" s="6">
        <f t="shared" si="31"/>
        <v>-7.1132856605193848E-2</v>
      </c>
      <c r="M62" s="6">
        <f t="shared" si="31"/>
        <v>-0.1005830903790088</v>
      </c>
      <c r="N62" s="6">
        <f t="shared" si="31"/>
        <v>-0.12945326278659616</v>
      </c>
    </row>
    <row r="63" spans="1:14" x14ac:dyDescent="0.35">
      <c r="A63" s="1">
        <v>2025</v>
      </c>
      <c r="B63" s="3">
        <f t="shared" ref="B63:N63" si="32">B61*1.03</f>
        <v>19.230100000000004</v>
      </c>
      <c r="C63" s="3">
        <f t="shared" si="32"/>
        <v>20.177700000000002</v>
      </c>
      <c r="D63" s="3">
        <f t="shared" si="32"/>
        <v>21.125300000000003</v>
      </c>
      <c r="E63" s="3">
        <f t="shared" si="32"/>
        <v>22.083200000000001</v>
      </c>
      <c r="F63" s="3">
        <f t="shared" si="32"/>
        <v>23.0411</v>
      </c>
      <c r="G63" s="3">
        <f t="shared" si="32"/>
        <v>23.978400000000001</v>
      </c>
      <c r="H63" s="3">
        <f t="shared" si="32"/>
        <v>24.936300000000003</v>
      </c>
      <c r="I63" s="3">
        <f t="shared" si="32"/>
        <v>24.936300000000003</v>
      </c>
      <c r="J63" s="3">
        <f t="shared" si="32"/>
        <v>25.420400000000001</v>
      </c>
      <c r="K63" s="3">
        <f t="shared" si="32"/>
        <v>25.420400000000001</v>
      </c>
      <c r="L63" s="3">
        <f t="shared" si="32"/>
        <v>25.420400000000001</v>
      </c>
      <c r="M63" s="3">
        <f t="shared" si="32"/>
        <v>25.420400000000001</v>
      </c>
      <c r="N63" s="3">
        <f t="shared" si="32"/>
        <v>25.420400000000001</v>
      </c>
    </row>
    <row r="64" spans="1:14" x14ac:dyDescent="0.35">
      <c r="A64" s="1">
        <v>2026</v>
      </c>
      <c r="B64" s="3">
        <f>B63*1.025</f>
        <v>19.710852500000001</v>
      </c>
      <c r="C64" s="3">
        <f t="shared" ref="C64:N64" si="33">C63*1.025</f>
        <v>20.682142500000001</v>
      </c>
      <c r="D64" s="3">
        <f t="shared" si="33"/>
        <v>21.653432500000001</v>
      </c>
      <c r="E64" s="3">
        <f t="shared" si="33"/>
        <v>22.635279999999998</v>
      </c>
      <c r="F64" s="3">
        <f t="shared" si="33"/>
        <v>23.617127499999999</v>
      </c>
      <c r="G64" s="3">
        <f t="shared" si="33"/>
        <v>24.577859999999998</v>
      </c>
      <c r="H64" s="3">
        <f t="shared" si="33"/>
        <v>25.559707500000002</v>
      </c>
      <c r="I64" s="3">
        <f t="shared" si="33"/>
        <v>25.559707500000002</v>
      </c>
      <c r="J64" s="3">
        <f t="shared" si="33"/>
        <v>26.055909999999997</v>
      </c>
      <c r="K64" s="3">
        <f t="shared" si="33"/>
        <v>26.055909999999997</v>
      </c>
      <c r="L64" s="3">
        <f t="shared" si="33"/>
        <v>26.055909999999997</v>
      </c>
      <c r="M64" s="3">
        <f t="shared" si="33"/>
        <v>26.055909999999997</v>
      </c>
      <c r="N64" s="3">
        <f t="shared" si="33"/>
        <v>26.055909999999997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Management Package Proposal</vt:lpstr>
    </vt:vector>
  </TitlesOfParts>
  <Company>Allina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Marti, Ryan M</dc:creator>
  <cp:lastModifiedBy>Marti, Ryan M</cp:lastModifiedBy>
  <dcterms:created xsi:type="dcterms:W3CDTF">2024-04-25T23:33:30Z</dcterms:created>
  <dcterms:modified xsi:type="dcterms:W3CDTF">2024-05-09T01:37:16Z</dcterms:modified>
</cp:coreProperties>
</file>